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4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Vendor Scorecard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<sst xmlns="http://schemas.openxmlformats.org/spreadsheetml/2006/main" count="61" uniqueCount="57">
  <si>
    <t xml:space="preserve">VENDOR KPI SCORECARD</t>
  </si>
  <si>
    <t xml:space="preserve">Doris Leslie Blau  |  Global Logistics Performance Tracking  |  Prepared by: Kachi Okonkwo</t>
  </si>
  <si>
    <t xml:space="preserve">KPI FRAMEWORK  —  Four Core Metrics Tracked Across All Vendors</t>
  </si>
  <si>
    <t xml:space="preserve">KPI</t>
  </si>
  <si>
    <t xml:space="preserve">Definition</t>
  </si>
  <si>
    <t xml:space="preserve">Unit</t>
  </si>
  <si>
    <t xml:space="preserve">Target</t>
  </si>
  <si>
    <t xml:space="preserve">Weight</t>
  </si>
  <si>
    <t xml:space="preserve">Cost per Shipment</t>
  </si>
  <si>
    <t xml:space="preserve">Total logistics cost divided by number of shipments in period</t>
  </si>
  <si>
    <t xml:space="preserve">USD ($)</t>
  </si>
  <si>
    <t xml:space="preserve">≤ Baseline</t>
  </si>
  <si>
    <t xml:space="preserve">30%</t>
  </si>
  <si>
    <t xml:space="preserve">Transit Time Variance</t>
  </si>
  <si>
    <t xml:space="preserve">Actual transit time minus agreed SLA transit time, averaged by route</t>
  </si>
  <si>
    <t xml:space="preserve">Days</t>
  </si>
  <si>
    <t xml:space="preserve">&lt; 0.5 days</t>
  </si>
  <si>
    <t xml:space="preserve">25%</t>
  </si>
  <si>
    <t xml:space="preserve">Vendor SLA Adherence</t>
  </si>
  <si>
    <t xml:space="preserve">% of shipments delivered within agreed SLA window</t>
  </si>
  <si>
    <t xml:space="preserve">%</t>
  </si>
  <si>
    <t xml:space="preserve">≥ 95%</t>
  </si>
  <si>
    <t xml:space="preserve">Customs Delay Frequency</t>
  </si>
  <si>
    <t xml:space="preserve"># of shipments held at customs as % of total shipments</t>
  </si>
  <si>
    <t xml:space="preserve">&lt; 2%</t>
  </si>
  <si>
    <t xml:space="preserve">15%</t>
  </si>
  <si>
    <t xml:space="preserve">VENDOR PERFORMANCE DASHBOARD  —  Q1 Snapshot</t>
  </si>
  <si>
    <t xml:space="preserve">Vendor</t>
  </si>
  <si>
    <t xml:space="preserve">Region</t>
  </si>
  <si>
    <t xml:space="preserve">Shipments
(Period)</t>
  </si>
  <si>
    <t xml:space="preserve">Cost per
Shipment ($)</t>
  </si>
  <si>
    <t xml:space="preserve">Baseline
Cost ($)</t>
  </si>
  <si>
    <t xml:space="preserve">Variance
($)</t>
  </si>
  <si>
    <t xml:space="preserve">Avg Transit
Time (days)</t>
  </si>
  <si>
    <t xml:space="preserve">SLA Target
(days)</t>
  </si>
  <si>
    <t xml:space="preserve">SLA
Adherence (%)</t>
  </si>
  <si>
    <t xml:space="preserve">Customs
Delay (%)</t>
  </si>
  <si>
    <t xml:space="preserve">Vendor A</t>
  </si>
  <si>
    <t xml:space="preserve">US East</t>
  </si>
  <si>
    <t xml:space="preserve">Vendor B</t>
  </si>
  <si>
    <t xml:space="preserve">US West</t>
  </si>
  <si>
    <t xml:space="preserve">Vendor C</t>
  </si>
  <si>
    <t xml:space="preserve">Europe (UK)</t>
  </si>
  <si>
    <t xml:space="preserve">Vendor D</t>
  </si>
  <si>
    <t xml:space="preserve">Europe (DE)</t>
  </si>
  <si>
    <t xml:space="preserve">Vendor E</t>
  </si>
  <si>
    <t xml:space="preserve">Vendor F</t>
  </si>
  <si>
    <t xml:space="preserve">Europe (FR)</t>
  </si>
  <si>
    <t xml:space="preserve">Vendor G</t>
  </si>
  <si>
    <t xml:space="preserve">Vendor H</t>
  </si>
  <si>
    <t xml:space="preserve">Europe (NL)</t>
  </si>
  <si>
    <t xml:space="preserve">TOTAL / AVG</t>
  </si>
  <si>
    <t xml:space="preserve">NOTES &amp; INSTRUCTIONS</t>
  </si>
  <si>
    <t xml:space="preserve">  1. Blue values = hardcoded inputs (update each period). Black values = formulas (do not overwrite).</t>
  </si>
  <si>
    <t xml:space="preserve">  2. Highlight cells in yellow if they require urgent attention or fall outside acceptable thresholds.</t>
  </si>
  <si>
    <t xml:space="preserve">  3. SLA Adherence &lt; 95% or Customs Delay &gt; 2% should trigger a vendor review conversation.</t>
  </si>
  <si>
    <t xml:space="preserve">  4. Source: Internal logistics data, updated monthly. Prepared by Kachi Okonkwo.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</si>
</sst>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.0%"/>
  </numFmts>
  <fonts count="16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FFFFFF"/>
      <name val="Arial"/>
      <family val="0"/>
      <charset val="1"/>
    </font>
    <font>
      <sz val="9"/>
      <color rgb="FFAAAAAA"/>
      <name val="Arial"/>
      <family val="0"/>
      <charset val="1"/>
    </font>
    <font>
      <b val="true"/>
      <sz val="10"/>
      <color rgb="FFE8970F"/>
      <name val="Arial"/>
      <family val="0"/>
      <charset val="1"/>
    </font>
    <font>
      <b val="true"/>
      <sz val="9"/>
      <color rgb="FFFFFFFF"/>
      <name val="Arial"/>
      <family val="0"/>
      <charset val="1"/>
    </font>
    <font>
      <sz val="9"/>
      <name val="Arial"/>
      <family val="0"/>
      <charset val="1"/>
    </font>
    <font>
      <b val="true"/>
      <sz val="8"/>
      <color rgb="FFFFFFFF"/>
      <name val="Arial"/>
      <family val="0"/>
      <charset val="1"/>
    </font>
    <font>
      <sz val="9"/>
      <color rgb="FF000000"/>
      <name val="Arial"/>
      <family val="0"/>
      <charset val="1"/>
    </font>
    <font>
      <sz val="9"/>
      <color rgb="FF0000FF"/>
      <name val="Arial"/>
      <family val="0"/>
      <charset val="1"/>
    </font>
    <font>
      <b val="true"/>
      <sz val="9"/>
      <name val="Arial"/>
      <family val="0"/>
      <charset val="1"/>
    </font>
    <font>
      <b val="true"/>
      <sz val="9"/>
      <color rgb="FF000000"/>
      <name val="Arial"/>
      <family val="0"/>
      <charset val="1"/>
    </font>
    <font>
      <b val="true"/>
      <sz val="9"/>
      <color rgb="FFE8970F"/>
      <name val="Arial"/>
      <family val="0"/>
      <charset val="1"/>
    </font>
    <font>
      <sz val="8"/>
      <color rgb="FF6B7280"/>
      <name val="Arial"/>
      <family val="0"/>
      <charset val="1"/>
    </font>
  </fonts>
  <fills count="7">
    <fill>
      <patternFill patternType="none"/>
    </fill>
    <fill>
      <patternFill patternType="gray125"/>
    </fill>
    <fill>
      <patternFill patternType="solid">
        <fgColor rgb="FF0D1B2A"/>
        <bgColor rgb="FF162436"/>
      </patternFill>
    </fill>
    <fill>
      <patternFill patternType="solid">
        <fgColor rgb="FF162436"/>
        <bgColor rgb="FF0D1B2A"/>
      </patternFill>
    </fill>
    <fill>
      <patternFill patternType="solid">
        <fgColor rgb="FFF8F7F4"/>
        <bgColor rgb="FFFFFFFF"/>
      </patternFill>
    </fill>
    <fill>
      <patternFill patternType="solid">
        <fgColor rgb="FFFFFFFF"/>
        <bgColor rgb="FFF8F7F4"/>
      </patternFill>
    </fill>
    <fill>
      <patternFill patternType="solid">
        <fgColor rgb="FFFFF3D6"/>
        <bgColor rgb="FFF8F7F4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E5E3DF"/>
      </left>
      <right style="thin">
        <color rgb="FFE5E3DF"/>
      </right>
      <top style="thin">
        <color rgb="FFE5E3DF"/>
      </top>
      <bottom style="thin">
        <color rgb="FFE5E3D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7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4" borderId="1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8" fillId="5" borderId="1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9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5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1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0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4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1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0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6" borderId="1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64" fontId="13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3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2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5" fillId="4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3D6"/>
      <rgbColor rgb="FFF8F7F4"/>
      <rgbColor rgb="FF660066"/>
      <rgbColor rgb="FFFF8080"/>
      <rgbColor rgb="FF0066CC"/>
      <rgbColor rgb="FFE5E3D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E8970F"/>
      <rgbColor rgb="FFFF6600"/>
      <rgbColor rgb="FF6B7280"/>
      <rgbColor rgb="FFAAAAAA"/>
      <rgbColor rgb="FF003366"/>
      <rgbColor rgb="FF339966"/>
      <rgbColor rgb="FF0D1B2A"/>
      <rgbColor rgb="FF333300"/>
      <rgbColor rgb="FF993300"/>
      <rgbColor rgb="FF993366"/>
      <rgbColor rgb="FF333399"/>
      <rgbColor rgb="FF162436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18"/>
    <col collapsed="false" customWidth="true" hidden="false" outlineLevel="0" max="2" min="2" style="0" width="14"/>
    <col collapsed="false" customWidth="true" hidden="false" outlineLevel="0" max="3" min="3" style="0" width="12"/>
    <col collapsed="false" customWidth="true" hidden="false" outlineLevel="0" max="5" min="4" style="0" width="14"/>
    <col collapsed="false" customWidth="true" hidden="false" outlineLevel="0" max="6" min="6" style="0" width="12"/>
    <col collapsed="false" customWidth="true" hidden="false" outlineLevel="0" max="7" min="7" style="0" width="14"/>
    <col collapsed="false" customWidth="true" hidden="false" outlineLevel="0" max="8" min="8" style="0" width="12"/>
    <col collapsed="false" customWidth="true" hidden="false" outlineLevel="0" max="10" min="9" style="0" width="14"/>
  </cols>
  <sheetData>
    <row r="1" customFormat="false" ht="36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customFormat="false" ht="19.5" hidden="false" customHeight="tru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</row>
    <row r="3" customFormat="false" ht="7.5" hidden="false" customHeight="true" outlineLevel="0" collapsed="false"/>
    <row r="4" customFormat="false" ht="21.75" hidden="false" customHeight="true" outlineLevel="0" collapsed="false">
      <c r="A4" s="3" t="s">
        <v>2</v>
      </c>
      <c r="B4" s="3"/>
      <c r="C4" s="3"/>
      <c r="D4" s="3"/>
      <c r="E4" s="3"/>
      <c r="F4" s="3"/>
      <c r="G4" s="3"/>
      <c r="H4" s="3"/>
      <c r="I4" s="3"/>
      <c r="J4" s="3"/>
    </row>
    <row r="5" customFormat="false" ht="18" hidden="false" customHeight="true" outlineLevel="0" collapsed="false">
      <c r="A5" s="4" t="s">
        <v>3</v>
      </c>
      <c r="B5" s="4" t="s">
        <v>4</v>
      </c>
      <c r="C5" s="4" t="s">
        <v>5</v>
      </c>
      <c r="D5" s="4" t="s">
        <v>6</v>
      </c>
      <c r="E5" s="4" t="s">
        <v>7</v>
      </c>
    </row>
    <row r="6" customFormat="false" ht="18" hidden="false" customHeight="true" outlineLevel="0" collapsed="false">
      <c r="A6" s="5" t="s">
        <v>8</v>
      </c>
      <c r="B6" s="5" t="s">
        <v>9</v>
      </c>
      <c r="C6" s="5" t="s">
        <v>10</v>
      </c>
      <c r="D6" s="5" t="s">
        <v>11</v>
      </c>
      <c r="E6" s="5" t="s">
        <v>12</v>
      </c>
    </row>
    <row r="7" customFormat="false" ht="18" hidden="false" customHeight="true" outlineLevel="0" collapsed="false">
      <c r="A7" s="6" t="s">
        <v>13</v>
      </c>
      <c r="B7" s="6" t="s">
        <v>14</v>
      </c>
      <c r="C7" s="6" t="s">
        <v>15</v>
      </c>
      <c r="D7" s="6" t="s">
        <v>16</v>
      </c>
      <c r="E7" s="6" t="s">
        <v>17</v>
      </c>
    </row>
    <row r="8" customFormat="false" ht="18" hidden="false" customHeight="true" outlineLevel="0" collapsed="false">
      <c r="A8" s="5" t="s">
        <v>18</v>
      </c>
      <c r="B8" s="5" t="s">
        <v>19</v>
      </c>
      <c r="C8" s="5" t="s">
        <v>20</v>
      </c>
      <c r="D8" s="5" t="s">
        <v>21</v>
      </c>
      <c r="E8" s="5" t="s">
        <v>12</v>
      </c>
    </row>
    <row r="9" customFormat="false" ht="18" hidden="false" customHeight="true" outlineLevel="0" collapsed="false">
      <c r="A9" s="6" t="s">
        <v>22</v>
      </c>
      <c r="B9" s="6" t="s">
        <v>23</v>
      </c>
      <c r="C9" s="6" t="s">
        <v>20</v>
      </c>
      <c r="D9" s="6" t="s">
        <v>24</v>
      </c>
      <c r="E9" s="6" t="s">
        <v>25</v>
      </c>
    </row>
    <row r="10" customFormat="false" ht="12" hidden="false" customHeight="true" outlineLevel="0" collapsed="false"/>
    <row r="11" customFormat="false" ht="21.75" hidden="false" customHeight="true" outlineLevel="0" collapsed="false">
      <c r="A11" s="3" t="s">
        <v>26</v>
      </c>
      <c r="B11" s="3"/>
      <c r="C11" s="3"/>
      <c r="D11" s="3"/>
      <c r="E11" s="3"/>
      <c r="F11" s="3"/>
      <c r="G11" s="3"/>
      <c r="H11" s="3"/>
      <c r="I11" s="3"/>
      <c r="J11" s="3"/>
    </row>
    <row r="12" customFormat="false" ht="30" hidden="false" customHeight="true" outlineLevel="0" collapsed="false">
      <c r="A12" s="7" t="s">
        <v>27</v>
      </c>
      <c r="B12" s="7" t="s">
        <v>28</v>
      </c>
      <c r="C12" s="7" t="s">
        <v>29</v>
      </c>
      <c r="D12" s="7" t="s">
        <v>30</v>
      </c>
      <c r="E12" s="7" t="s">
        <v>31</v>
      </c>
      <c r="F12" s="7" t="s">
        <v>32</v>
      </c>
      <c r="G12" s="7" t="s">
        <v>33</v>
      </c>
      <c r="H12" s="7" t="s">
        <v>34</v>
      </c>
      <c r="I12" s="7" t="s">
        <v>35</v>
      </c>
      <c r="J12" s="7" t="s">
        <v>36</v>
      </c>
    </row>
    <row r="13" customFormat="false" ht="15.75" hidden="false" customHeight="true" outlineLevel="0" collapsed="false">
      <c r="A13" s="8" t="s">
        <v>37</v>
      </c>
      <c r="B13" s="8" t="s">
        <v>38</v>
      </c>
      <c r="C13" s="9" t="n">
        <v>42</v>
      </c>
      <c r="D13" s="9" t="n">
        <v>285</v>
      </c>
      <c r="E13" s="9" t="n">
        <v>310</v>
      </c>
      <c r="F13" s="10" t="n">
        <f aca="false">D13-E13</f>
        <v>-25</v>
      </c>
      <c r="G13" s="9" t="n">
        <v>4.2</v>
      </c>
      <c r="H13" s="9" t="n">
        <v>5</v>
      </c>
      <c r="I13" s="11" t="n">
        <f aca="false">IF(H13&gt;=G13,1,G13/H13)</f>
        <v>1</v>
      </c>
      <c r="J13" s="9" t="n">
        <v>1.2</v>
      </c>
    </row>
    <row r="14" customFormat="false" ht="15.75" hidden="false" customHeight="true" outlineLevel="0" collapsed="false">
      <c r="A14" s="12" t="s">
        <v>39</v>
      </c>
      <c r="B14" s="12" t="s">
        <v>40</v>
      </c>
      <c r="C14" s="13" t="n">
        <v>38</v>
      </c>
      <c r="D14" s="13" t="n">
        <v>302</v>
      </c>
      <c r="E14" s="13" t="n">
        <v>310</v>
      </c>
      <c r="F14" s="14" t="n">
        <f aca="false">D14-E14</f>
        <v>-8</v>
      </c>
      <c r="G14" s="13" t="n">
        <v>4.8</v>
      </c>
      <c r="H14" s="13" t="n">
        <v>5</v>
      </c>
      <c r="I14" s="15" t="n">
        <f aca="false">IF(H14&gt;=G14,1,G14/H14)</f>
        <v>1</v>
      </c>
      <c r="J14" s="13" t="n">
        <v>0.8</v>
      </c>
    </row>
    <row r="15" customFormat="false" ht="15.75" hidden="false" customHeight="true" outlineLevel="0" collapsed="false">
      <c r="A15" s="8" t="s">
        <v>41</v>
      </c>
      <c r="B15" s="8" t="s">
        <v>42</v>
      </c>
      <c r="C15" s="9" t="n">
        <v>29</v>
      </c>
      <c r="D15" s="9" t="n">
        <v>410</v>
      </c>
      <c r="E15" s="9" t="n">
        <v>430</v>
      </c>
      <c r="F15" s="10" t="n">
        <f aca="false">D15-E15</f>
        <v>-20</v>
      </c>
      <c r="G15" s="9" t="n">
        <v>6.1</v>
      </c>
      <c r="H15" s="9" t="n">
        <v>7</v>
      </c>
      <c r="I15" s="11" t="n">
        <f aca="false">IF(H15&gt;=G15,1,G15/H15)</f>
        <v>1</v>
      </c>
      <c r="J15" s="9" t="n">
        <v>2.4</v>
      </c>
    </row>
    <row r="16" customFormat="false" ht="15.75" hidden="false" customHeight="true" outlineLevel="0" collapsed="false">
      <c r="A16" s="12" t="s">
        <v>43</v>
      </c>
      <c r="B16" s="12" t="s">
        <v>44</v>
      </c>
      <c r="C16" s="13" t="n">
        <v>31</v>
      </c>
      <c r="D16" s="13" t="n">
        <v>395</v>
      </c>
      <c r="E16" s="13" t="n">
        <v>430</v>
      </c>
      <c r="F16" s="14" t="n">
        <f aca="false">D16-E16</f>
        <v>-35</v>
      </c>
      <c r="G16" s="13" t="n">
        <v>5.9</v>
      </c>
      <c r="H16" s="13" t="n">
        <v>7</v>
      </c>
      <c r="I16" s="15" t="n">
        <f aca="false">IF(H16&gt;=G16,1,G16/H16)</f>
        <v>1</v>
      </c>
      <c r="J16" s="13" t="n">
        <v>1.9</v>
      </c>
    </row>
    <row r="17" customFormat="false" ht="15.75" hidden="false" customHeight="true" outlineLevel="0" collapsed="false">
      <c r="A17" s="8" t="s">
        <v>45</v>
      </c>
      <c r="B17" s="8" t="s">
        <v>38</v>
      </c>
      <c r="C17" s="9" t="n">
        <v>25</v>
      </c>
      <c r="D17" s="9" t="n">
        <v>270</v>
      </c>
      <c r="E17" s="9" t="n">
        <v>310</v>
      </c>
      <c r="F17" s="10" t="n">
        <f aca="false">D17-E17</f>
        <v>-40</v>
      </c>
      <c r="G17" s="9" t="n">
        <v>4</v>
      </c>
      <c r="H17" s="9" t="n">
        <v>5</v>
      </c>
      <c r="I17" s="11" t="n">
        <f aca="false">IF(H17&gt;=G17,1,G17/H17)</f>
        <v>1</v>
      </c>
      <c r="J17" s="9" t="n">
        <v>0.5</v>
      </c>
    </row>
    <row r="18" customFormat="false" ht="15.75" hidden="false" customHeight="true" outlineLevel="0" collapsed="false">
      <c r="A18" s="12" t="s">
        <v>46</v>
      </c>
      <c r="B18" s="12" t="s">
        <v>47</v>
      </c>
      <c r="C18" s="13" t="n">
        <v>18</v>
      </c>
      <c r="D18" s="13" t="n">
        <v>445</v>
      </c>
      <c r="E18" s="13" t="n">
        <v>430</v>
      </c>
      <c r="F18" s="14" t="n">
        <f aca="false">D18-E18</f>
        <v>15</v>
      </c>
      <c r="G18" s="13" t="n">
        <v>7.3</v>
      </c>
      <c r="H18" s="13" t="n">
        <v>7</v>
      </c>
      <c r="I18" s="15" t="n">
        <f aca="false">IF(H18&gt;=G18,1,G18/H18)</f>
        <v>1.04285714285714</v>
      </c>
      <c r="J18" s="13" t="n">
        <v>3.1</v>
      </c>
    </row>
    <row r="19" customFormat="false" ht="15.75" hidden="false" customHeight="true" outlineLevel="0" collapsed="false">
      <c r="A19" s="8" t="s">
        <v>48</v>
      </c>
      <c r="B19" s="8" t="s">
        <v>40</v>
      </c>
      <c r="C19" s="9" t="n">
        <v>33</v>
      </c>
      <c r="D19" s="9" t="n">
        <v>295</v>
      </c>
      <c r="E19" s="9" t="n">
        <v>310</v>
      </c>
      <c r="F19" s="10" t="n">
        <f aca="false">D19-E19</f>
        <v>-15</v>
      </c>
      <c r="G19" s="9" t="n">
        <v>4.5</v>
      </c>
      <c r="H19" s="9" t="n">
        <v>5</v>
      </c>
      <c r="I19" s="11" t="n">
        <f aca="false">IF(H19&gt;=G19,1,G19/H19)</f>
        <v>1</v>
      </c>
      <c r="J19" s="9" t="n">
        <v>1</v>
      </c>
    </row>
    <row r="20" customFormat="false" ht="15.75" hidden="false" customHeight="true" outlineLevel="0" collapsed="false">
      <c r="A20" s="12" t="s">
        <v>49</v>
      </c>
      <c r="B20" s="12" t="s">
        <v>50</v>
      </c>
      <c r="C20" s="13" t="n">
        <v>22</v>
      </c>
      <c r="D20" s="13" t="n">
        <v>415</v>
      </c>
      <c r="E20" s="13" t="n">
        <v>430</v>
      </c>
      <c r="F20" s="14" t="n">
        <f aca="false">D20-E20</f>
        <v>-15</v>
      </c>
      <c r="G20" s="13" t="n">
        <v>6.5</v>
      </c>
      <c r="H20" s="13" t="n">
        <v>7</v>
      </c>
      <c r="I20" s="15" t="n">
        <f aca="false">IF(H20&gt;=G20,1,G20/H20)</f>
        <v>1</v>
      </c>
      <c r="J20" s="13" t="n">
        <v>2.2</v>
      </c>
    </row>
    <row r="21" customFormat="false" ht="18" hidden="false" customHeight="true" outlineLevel="0" collapsed="false">
      <c r="A21" s="16" t="s">
        <v>51</v>
      </c>
      <c r="B21" s="17"/>
      <c r="C21" s="17" t="n">
        <f aca="false">SUM(C13:C20)</f>
        <v>238</v>
      </c>
      <c r="D21" s="17" t="n">
        <f aca="false">AVERAGE(D13:D20)</f>
        <v>352.125</v>
      </c>
      <c r="E21" s="17" t="n">
        <f aca="false">AVERAGE(E13:E20)</f>
        <v>370</v>
      </c>
      <c r="F21" s="17" t="n">
        <f aca="false">AVERAGE(F13:F20)</f>
        <v>-17.875</v>
      </c>
      <c r="G21" s="17" t="n">
        <f aca="false">AVERAGE(G13:G20)</f>
        <v>5.4125</v>
      </c>
      <c r="H21" s="17" t="n">
        <f aca="false">AVERAGE(H13:H20)</f>
        <v>6</v>
      </c>
      <c r="I21" s="18" t="n">
        <f aca="false">AVERAGE(I13:I20)</f>
        <v>1.00535714285714</v>
      </c>
      <c r="J21" s="17" t="n">
        <f aca="false">AVERAGE(J13:J20)</f>
        <v>1.6375</v>
      </c>
    </row>
    <row r="23" customFormat="false" ht="18" hidden="false" customHeight="true" outlineLevel="0" collapsed="false">
      <c r="A23" s="19" t="s">
        <v>52</v>
      </c>
      <c r="B23" s="19"/>
      <c r="C23" s="19"/>
      <c r="D23" s="19"/>
      <c r="E23" s="19"/>
      <c r="F23" s="19"/>
      <c r="G23" s="19"/>
      <c r="H23" s="19"/>
      <c r="I23" s="19"/>
      <c r="J23" s="19"/>
    </row>
    <row r="24" customFormat="false" ht="13.5" hidden="false" customHeight="true" outlineLevel="0" collapsed="false">
      <c r="A24" s="20" t="s">
        <v>53</v>
      </c>
      <c r="B24" s="20"/>
      <c r="C24" s="20"/>
      <c r="D24" s="20"/>
      <c r="E24" s="20"/>
      <c r="F24" s="20"/>
      <c r="G24" s="20"/>
      <c r="H24" s="20"/>
      <c r="I24" s="20"/>
      <c r="J24" s="20"/>
    </row>
    <row r="25" customFormat="false" ht="13.5" hidden="false" customHeight="true" outlineLevel="0" collapsed="false">
      <c r="A25" s="20" t="s">
        <v>54</v>
      </c>
      <c r="B25" s="20"/>
      <c r="C25" s="20"/>
      <c r="D25" s="20"/>
      <c r="E25" s="20"/>
      <c r="F25" s="20"/>
      <c r="G25" s="20"/>
      <c r="H25" s="20"/>
      <c r="I25" s="20"/>
      <c r="J25" s="20"/>
    </row>
    <row r="26" customFormat="false" ht="13.5" hidden="false" customHeight="true" outlineLevel="0" collapsed="false">
      <c r="A26" s="20" t="s">
        <v>55</v>
      </c>
      <c r="B26" s="20"/>
      <c r="C26" s="20"/>
      <c r="D26" s="20"/>
      <c r="E26" s="20"/>
      <c r="F26" s="20"/>
      <c r="G26" s="20"/>
      <c r="H26" s="20"/>
      <c r="I26" s="20"/>
      <c r="J26" s="20"/>
    </row>
    <row r="27" customFormat="false" ht="13.5" hidden="false" customHeight="true" outlineLevel="0" collapsed="false">
      <c r="A27" s="20" t="s">
        <v>56</v>
      </c>
      <c r="B27" s="20"/>
      <c r="C27" s="20"/>
      <c r="D27" s="20"/>
      <c r="E27" s="20"/>
      <c r="F27" s="20"/>
      <c r="G27" s="20"/>
      <c r="H27" s="20"/>
      <c r="I27" s="20"/>
      <c r="J27" s="20"/>
    </row>
  </sheetData>
  <mergeCells count="9">
    <mergeCell ref="A1:J1"/>
    <mergeCell ref="A2:J2"/>
    <mergeCell ref="A4:J4"/>
    <mergeCell ref="A11:J11"/>
    <mergeCell ref="A23:J23"/>
    <mergeCell ref="A24:J24"/>
    <mergeCell ref="A25:J25"/>
    <mergeCell ref="A26:J26"/>
    <mergeCell ref="A27:J27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LibreOffice/26.2.2.2$Linux_AARCH64 LibreOffice_project/620$Build-2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2026-04-12T11:25:52Z</dcterms:created>
  <dc:creator>openpyxl</dc:creator>
  <dc:description/>
  <dc:language>en-US</dc:language>
  <cp:lastModifiedBy/>
  <dcterms:modified xsi:type="dcterms:W3CDTF">2026-04-12T11:25:52Z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